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13_ncr:1_{C6F6098F-CA07-4DAE-9418-C5CAF8CDF65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EF DICIEMBRE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G68" i="1"/>
  <c r="F68" i="1"/>
  <c r="E68" i="1"/>
  <c r="D68" i="1"/>
  <c r="I67" i="1"/>
  <c r="L67" i="1" s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L50" i="1" s="1"/>
  <c r="I49" i="1"/>
  <c r="L49" i="1" s="1"/>
  <c r="I48" i="1"/>
  <c r="L48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68" i="1" l="1"/>
</calcChain>
</file>

<file path=xl/sharedStrings.xml><?xml version="1.0" encoding="utf-8"?>
<sst xmlns="http://schemas.openxmlformats.org/spreadsheetml/2006/main" count="79" uniqueCount="75">
  <si>
    <t>GOBIERNO DEL ESTADO DE ZACATECAS</t>
  </si>
  <si>
    <t>SECRETARÍA DE FINANZAS</t>
  </si>
  <si>
    <t>SUBSECRETARÍA DE EGRESOS</t>
  </si>
  <si>
    <t>DIRECCIÓN DE CONTABILIDAD</t>
  </si>
  <si>
    <t>FONDO</t>
  </si>
  <si>
    <t>I.E.P.S.</t>
  </si>
  <si>
    <t>I.S.A.N</t>
  </si>
  <si>
    <t>COMPENSACIÓN</t>
  </si>
  <si>
    <t>TOTAL</t>
  </si>
  <si>
    <t xml:space="preserve"> </t>
  </si>
  <si>
    <t>MUNICIPIOS</t>
  </si>
  <si>
    <t>GENERAL</t>
  </si>
  <si>
    <t>FISCALIZACIÓN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</si>
  <si>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</si>
  <si>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</si>
  <si>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</si>
  <si>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</si>
  <si>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</si>
  <si>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</si>
  <si>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</si>
  <si>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</si>
  <si>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</si>
  <si>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</si>
  <si>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</si>
  <si>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</si>
  <si>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</si>
  <si>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</si>
  <si>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</si>
  <si>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</si>
  <si>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</si>
  <si>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</si>
  <si>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</si>
  <si>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</si>
  <si>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</si>
  <si>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</si>
  <si>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</si>
  <si>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</si>
  <si>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</si>
  <si>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</si>
  <si>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</si>
  <si>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</si>
  <si>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</si>
  <si>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</si>
  <si>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</si>
  <si>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</si>
  <si>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</si>
  <si>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</si>
  <si>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</si>
  <si>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</si>
  <si>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</si>
  <si>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</si>
  <si>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</si>
  <si>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</si>
  <si>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</si>
  <si>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</si>
  <si>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</si>
  <si>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</si>
  <si>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</si>
  <si>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</si>
  <si>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</si>
  <si>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</si>
  <si>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</si>
  <si>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</si>
  <si>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</si>
  <si>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</si>
  <si>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</si>
  <si>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</si>
  <si>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</si>
  <si>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</si>
  <si>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</si>
  <si>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</si>
  <si>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</si>
  <si>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</si>
  <si>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</si>
  <si>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DEL FONDO DE ESTABILIZACIÓN FINANCIERA A LOS MUNICIPIOS EN 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</si>
</sst>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0" xfId="0" applyFont="1" applyBorder="1" applyProtection="1">
      <protection locked="0"/>
    </xf>
    <xf numFmtId="4" fontId="3" fillId="0" borderId="11" xfId="1" applyNumberFormat="1" applyFont="1" applyBorder="1" applyProtection="1">
      <protection locked="0"/>
    </xf>
    <xf numFmtId="164" fontId="3" fillId="0" borderId="11" xfId="0" applyNumberFormat="1" applyFont="1" applyBorder="1"/>
    <xf numFmtId="4" fontId="2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164" fontId="3" fillId="0" borderId="7" xfId="0" applyNumberFormat="1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3" fillId="0" borderId="9" xfId="0" applyFont="1" applyBorder="1"/>
    <xf numFmtId="0" fontId="2" fillId="0" borderId="9" xfId="0" applyFont="1" applyBorder="1"/>
    <xf numFmtId="164" fontId="0" fillId="0" borderId="0" xfId="0" applyNumberFormat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0" borderId="0" xfId="0" applyFont="1"/>
    <xf numFmtId="43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CUMMAR"/>
      <sheetName val="ABR"/>
      <sheetName val="acumABR "/>
      <sheetName val="MAY"/>
      <sheetName val="ACUMAY"/>
      <sheetName val="JUN"/>
      <sheetName val="ACUM TRIM 2"/>
      <sheetName val="ACUMJUN"/>
      <sheetName val="JUL"/>
      <sheetName val="ACUM JUL"/>
      <sheetName val="AGO"/>
      <sheetName val="ACUMAGOSTO"/>
      <sheetName val="SEP"/>
      <sheetName val="ACUMSEP"/>
      <sheetName val="OCT"/>
      <sheetName val="ACUMOCT"/>
      <sheetName val="NOV"/>
      <sheetName val="ACUMNOV"/>
      <sheetName val="ACUMPAR"/>
      <sheetName val="DIC"/>
      <sheetName val="ACUMTRIME 4"/>
      <sheetName val="ACUM2SEM"/>
      <sheetName val="ACUM ANUAL"/>
      <sheetName val="TOTALES"/>
      <sheetName val="fo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M10">
            <v>1046314</v>
          </cell>
        </row>
        <row r="11">
          <cell r="M11">
            <v>871036</v>
          </cell>
        </row>
        <row r="12">
          <cell r="M12">
            <v>686992</v>
          </cell>
        </row>
        <row r="13">
          <cell r="M13">
            <v>803832</v>
          </cell>
        </row>
        <row r="14">
          <cell r="M14">
            <v>5963139</v>
          </cell>
        </row>
        <row r="15">
          <cell r="M15">
            <v>1127185</v>
          </cell>
        </row>
        <row r="16">
          <cell r="M16">
            <v>2304456</v>
          </cell>
        </row>
        <row r="17">
          <cell r="M17">
            <v>1463880</v>
          </cell>
        </row>
        <row r="18">
          <cell r="M18">
            <v>2247337</v>
          </cell>
        </row>
        <row r="19">
          <cell r="M19">
            <v>537666</v>
          </cell>
        </row>
        <row r="20">
          <cell r="M20">
            <v>633587</v>
          </cell>
        </row>
        <row r="21">
          <cell r="M21">
            <v>27574744</v>
          </cell>
        </row>
        <row r="22">
          <cell r="M22">
            <v>1437730</v>
          </cell>
        </row>
        <row r="23">
          <cell r="M23">
            <v>976112</v>
          </cell>
        </row>
        <row r="24">
          <cell r="M24">
            <v>3756831</v>
          </cell>
        </row>
        <row r="25">
          <cell r="M25">
            <v>2449021</v>
          </cell>
        </row>
        <row r="26">
          <cell r="M26">
            <v>23908292</v>
          </cell>
        </row>
        <row r="27">
          <cell r="M27">
            <v>965894</v>
          </cell>
        </row>
        <row r="28">
          <cell r="M28">
            <v>4333748</v>
          </cell>
        </row>
        <row r="29">
          <cell r="M29">
            <v>9076477</v>
          </cell>
        </row>
        <row r="30">
          <cell r="M30">
            <v>1063035</v>
          </cell>
        </row>
        <row r="31">
          <cell r="M31">
            <v>2879331</v>
          </cell>
        </row>
        <row r="32">
          <cell r="M32">
            <v>2462624</v>
          </cell>
        </row>
        <row r="33">
          <cell r="M33">
            <v>4676447</v>
          </cell>
        </row>
        <row r="34">
          <cell r="M34">
            <v>1520995</v>
          </cell>
        </row>
        <row r="35">
          <cell r="M35">
            <v>7191922</v>
          </cell>
        </row>
        <row r="36">
          <cell r="M36">
            <v>994441</v>
          </cell>
        </row>
        <row r="37">
          <cell r="M37">
            <v>736303</v>
          </cell>
        </row>
        <row r="38">
          <cell r="M38">
            <v>2840935</v>
          </cell>
        </row>
        <row r="39">
          <cell r="M39">
            <v>625283</v>
          </cell>
        </row>
        <row r="40">
          <cell r="M40">
            <v>1905550</v>
          </cell>
        </row>
        <row r="41">
          <cell r="M41">
            <v>1798715</v>
          </cell>
        </row>
        <row r="42">
          <cell r="M42">
            <v>1033405</v>
          </cell>
        </row>
        <row r="43">
          <cell r="M43">
            <v>4816845</v>
          </cell>
        </row>
        <row r="44">
          <cell r="M44">
            <v>1832031</v>
          </cell>
        </row>
        <row r="45">
          <cell r="M45">
            <v>4615833</v>
          </cell>
        </row>
        <row r="46">
          <cell r="M46">
            <v>2235527</v>
          </cell>
        </row>
        <row r="47">
          <cell r="M47">
            <v>7791586</v>
          </cell>
        </row>
        <row r="48">
          <cell r="M48">
            <v>7667113</v>
          </cell>
        </row>
        <row r="49">
          <cell r="M49">
            <v>2675190</v>
          </cell>
        </row>
        <row r="50">
          <cell r="M50">
            <v>654849</v>
          </cell>
        </row>
        <row r="51">
          <cell r="M51">
            <v>7418838</v>
          </cell>
        </row>
        <row r="52">
          <cell r="M52">
            <v>434168</v>
          </cell>
        </row>
        <row r="53">
          <cell r="M53">
            <v>2200403</v>
          </cell>
        </row>
        <row r="54">
          <cell r="M54">
            <v>1550897</v>
          </cell>
        </row>
        <row r="55">
          <cell r="M55">
            <v>1478058</v>
          </cell>
        </row>
        <row r="56">
          <cell r="M56">
            <v>1089996</v>
          </cell>
        </row>
        <row r="57">
          <cell r="M57">
            <v>3953803</v>
          </cell>
        </row>
        <row r="58">
          <cell r="M58">
            <v>1842637</v>
          </cell>
        </row>
        <row r="59">
          <cell r="M59">
            <v>681300</v>
          </cell>
        </row>
        <row r="60">
          <cell r="M60">
            <v>6601254</v>
          </cell>
        </row>
        <row r="61">
          <cell r="M61">
            <v>1285244</v>
          </cell>
        </row>
        <row r="62">
          <cell r="M62">
            <v>5223759</v>
          </cell>
        </row>
        <row r="63">
          <cell r="M63">
            <v>2149608</v>
          </cell>
        </row>
        <row r="64">
          <cell r="M64">
            <v>1536856</v>
          </cell>
        </row>
        <row r="65">
          <cell r="M65">
            <v>2088592</v>
          </cell>
        </row>
        <row r="66">
          <cell r="M66">
            <v>4016615</v>
          </cell>
        </row>
        <row r="67">
          <cell r="M67">
            <v>17827841</v>
          </cell>
        </row>
      </sheetData>
      <sheetData sheetId="18"/>
      <sheetData sheetId="19">
        <row r="10">
          <cell r="M10">
            <v>1120532</v>
          </cell>
        </row>
        <row r="11">
          <cell r="M11">
            <v>932867</v>
          </cell>
        </row>
        <row r="12">
          <cell r="M12">
            <v>786132</v>
          </cell>
        </row>
        <row r="13">
          <cell r="M13">
            <v>860922</v>
          </cell>
        </row>
        <row r="14">
          <cell r="M14">
            <v>7119751</v>
          </cell>
        </row>
        <row r="15">
          <cell r="M15">
            <v>1206850</v>
          </cell>
        </row>
        <row r="16">
          <cell r="M16">
            <v>2507489</v>
          </cell>
        </row>
        <row r="17">
          <cell r="M17">
            <v>1560622</v>
          </cell>
        </row>
        <row r="18">
          <cell r="M18">
            <v>2555341</v>
          </cell>
        </row>
        <row r="19">
          <cell r="M19">
            <v>590894</v>
          </cell>
        </row>
        <row r="20">
          <cell r="M20">
            <v>678795</v>
          </cell>
        </row>
        <row r="21">
          <cell r="M21">
            <v>28589343</v>
          </cell>
        </row>
        <row r="22">
          <cell r="M22">
            <v>1531358</v>
          </cell>
        </row>
        <row r="23">
          <cell r="M23">
            <v>978496</v>
          </cell>
        </row>
        <row r="24">
          <cell r="M24">
            <v>4023447</v>
          </cell>
        </row>
        <row r="25">
          <cell r="M25">
            <v>2621222</v>
          </cell>
        </row>
        <row r="26">
          <cell r="M26">
            <v>25084430</v>
          </cell>
        </row>
        <row r="27">
          <cell r="M27">
            <v>1007654</v>
          </cell>
        </row>
        <row r="28">
          <cell r="M28">
            <v>4049286</v>
          </cell>
        </row>
        <row r="29">
          <cell r="M29">
            <v>9936537</v>
          </cell>
        </row>
        <row r="30">
          <cell r="M30">
            <v>1138866</v>
          </cell>
        </row>
        <row r="31">
          <cell r="M31">
            <v>3005243</v>
          </cell>
        </row>
        <row r="32">
          <cell r="M32">
            <v>2421027</v>
          </cell>
        </row>
        <row r="33">
          <cell r="M33">
            <v>5070833</v>
          </cell>
        </row>
        <row r="34">
          <cell r="M34">
            <v>1628177</v>
          </cell>
        </row>
        <row r="35">
          <cell r="M35">
            <v>7974085</v>
          </cell>
        </row>
        <row r="36">
          <cell r="M36">
            <v>1065642</v>
          </cell>
        </row>
        <row r="37">
          <cell r="M37">
            <v>757818</v>
          </cell>
        </row>
        <row r="38">
          <cell r="M38">
            <v>3035851</v>
          </cell>
        </row>
        <row r="39">
          <cell r="M39">
            <v>669917</v>
          </cell>
        </row>
        <row r="40">
          <cell r="M40">
            <v>2285898</v>
          </cell>
        </row>
        <row r="41">
          <cell r="M41">
            <v>1926092</v>
          </cell>
        </row>
        <row r="42">
          <cell r="M42">
            <v>1107093</v>
          </cell>
        </row>
        <row r="43">
          <cell r="M43">
            <v>4900815</v>
          </cell>
        </row>
        <row r="44">
          <cell r="M44">
            <v>1960844</v>
          </cell>
        </row>
        <row r="45">
          <cell r="M45">
            <v>4940435</v>
          </cell>
        </row>
        <row r="46">
          <cell r="M46">
            <v>2260398</v>
          </cell>
        </row>
        <row r="47">
          <cell r="M47">
            <v>8267297</v>
          </cell>
        </row>
        <row r="48">
          <cell r="M48">
            <v>8000822</v>
          </cell>
        </row>
        <row r="49">
          <cell r="M49">
            <v>2863706</v>
          </cell>
        </row>
        <row r="50">
          <cell r="M50">
            <v>725761</v>
          </cell>
        </row>
        <row r="51">
          <cell r="M51">
            <v>8050084</v>
          </cell>
        </row>
        <row r="52">
          <cell r="M52">
            <v>465214</v>
          </cell>
        </row>
        <row r="53">
          <cell r="M53">
            <v>2326074</v>
          </cell>
        </row>
        <row r="54">
          <cell r="M54">
            <v>1660704</v>
          </cell>
        </row>
        <row r="55">
          <cell r="M55">
            <v>1560519</v>
          </cell>
        </row>
        <row r="56">
          <cell r="M56">
            <v>1167542</v>
          </cell>
        </row>
        <row r="57">
          <cell r="M57">
            <v>4164224</v>
          </cell>
        </row>
        <row r="58">
          <cell r="M58">
            <v>1972042</v>
          </cell>
        </row>
        <row r="59">
          <cell r="M59">
            <v>729861</v>
          </cell>
        </row>
        <row r="60">
          <cell r="M60">
            <v>7037433</v>
          </cell>
        </row>
        <row r="61">
          <cell r="M61">
            <v>1320744</v>
          </cell>
        </row>
        <row r="62">
          <cell r="M62">
            <v>5593445</v>
          </cell>
        </row>
        <row r="63">
          <cell r="M63">
            <v>2300884</v>
          </cell>
        </row>
        <row r="64">
          <cell r="M64">
            <v>1662578</v>
          </cell>
        </row>
        <row r="65">
          <cell r="M65">
            <v>2235468</v>
          </cell>
        </row>
        <row r="66">
          <cell r="M66">
            <v>4300601</v>
          </cell>
        </row>
        <row r="67">
          <cell r="M67">
            <v>23320931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view="pageBreakPreview" zoomScale="89" zoomScaleNormal="100" zoomScaleSheetLayoutView="89" workbookViewId="0">
      <pane xSplit="3" ySplit="9" topLeftCell="D58" activePane="bottomRight" state="frozen"/>
      <selection activeCell="M10" sqref="M10"/>
      <selection pane="topRight" activeCell="M10" sqref="M10"/>
      <selection pane="bottomLeft" activeCell="M10" sqref="M10"/>
      <selection pane="bottomRight" activeCell="D10" sqref="D10:H67"/>
    </sheetView>
  </sheetViews>
  <sheetFormatPr baseColWidth="10" defaultColWidth="11.453125" defaultRowHeight="13"/>
  <cols>
    <col min="1" max="1" width="1.26953125" style="5" customWidth="1"/>
    <col min="2" max="2" width="1.54296875" style="5" customWidth="1"/>
    <col min="3" max="3" width="33" style="5" customWidth="1"/>
    <col min="4" max="6" width="16.26953125" style="30" customWidth="1"/>
    <col min="7" max="7" width="17.7265625" style="30" customWidth="1"/>
    <col min="8" max="8" width="18.7265625" style="30" customWidth="1"/>
    <col min="9" max="9" width="18.54296875" style="30" customWidth="1"/>
    <col min="10" max="10" width="2.7265625" style="5" customWidth="1"/>
    <col min="11" max="11" width="1.26953125" style="5" customWidth="1"/>
    <col min="12" max="12" width="11.7265625" style="5" hidden="1" customWidth="1"/>
    <col min="13" max="16384" width="11.453125" style="5"/>
  </cols>
  <sheetData>
    <row r="1" spans="1:12" ht="8.25" customHeight="1" thickTop="1">
      <c r="A1" s="1"/>
      <c r="B1" s="2"/>
      <c r="C1" s="2"/>
      <c r="D1" s="3"/>
      <c r="E1" s="3"/>
      <c r="F1" s="3"/>
      <c r="G1" s="3"/>
      <c r="H1" s="3"/>
      <c r="I1" s="3"/>
      <c r="J1" s="2"/>
      <c r="K1" s="4"/>
    </row>
    <row r="2" spans="1:12" ht="18" customHeight="1">
      <c r="A2" s="6"/>
      <c r="B2" s="7"/>
      <c r="C2" s="32" t="s">
        <v>0</v>
      </c>
      <c r="D2" s="32"/>
      <c r="E2" s="32"/>
      <c r="F2" s="32"/>
      <c r="G2" s="32"/>
      <c r="H2" s="32"/>
      <c r="I2" s="32"/>
      <c r="K2" s="8"/>
    </row>
    <row r="3" spans="1:12" ht="19.5" customHeight="1">
      <c r="A3" s="6"/>
      <c r="C3" s="32" t="s">
        <v>1</v>
      </c>
      <c r="D3" s="32"/>
      <c r="E3" s="32"/>
      <c r="F3" s="32"/>
      <c r="G3" s="32"/>
      <c r="H3" s="32"/>
      <c r="I3" s="32"/>
      <c r="K3" s="8"/>
    </row>
    <row r="4" spans="1:12" ht="15.5">
      <c r="A4" s="6"/>
      <c r="C4" s="33" t="s">
        <v>2</v>
      </c>
      <c r="D4" s="33"/>
      <c r="E4" s="33"/>
      <c r="F4" s="33"/>
      <c r="G4" s="33"/>
      <c r="H4" s="33"/>
      <c r="I4" s="33"/>
      <c r="K4" s="8"/>
    </row>
    <row r="5" spans="1:12" ht="15" customHeight="1">
      <c r="A5" s="6"/>
      <c r="C5" s="34" t="s">
        <v>3</v>
      </c>
      <c r="D5" s="34"/>
      <c r="E5" s="34"/>
      <c r="F5" s="34"/>
      <c r="G5" s="34"/>
      <c r="H5" s="34"/>
      <c r="I5" s="34"/>
      <c r="K5" s="8"/>
    </row>
    <row r="6" spans="1:12" ht="16.5" customHeight="1">
      <c r="A6" s="6"/>
      <c r="C6" s="35" t="s">
        <v>74</v>
      </c>
      <c r="D6" s="35"/>
      <c r="E6" s="35"/>
      <c r="F6" s="35"/>
      <c r="G6" s="35"/>
      <c r="H6" s="35"/>
      <c r="I6" s="35"/>
      <c r="K6" s="8"/>
    </row>
    <row r="7" spans="1:12" ht="5.25" customHeight="1" thickBot="1">
      <c r="A7" s="6"/>
      <c r="D7" s="5"/>
      <c r="E7" s="5"/>
      <c r="F7" s="5"/>
      <c r="G7" s="5"/>
      <c r="H7" s="5"/>
      <c r="I7" s="5"/>
      <c r="K7" s="8"/>
    </row>
    <row r="8" spans="1:12">
      <c r="A8" s="6"/>
      <c r="C8" s="9"/>
      <c r="D8" s="10" t="s">
        <v>4</v>
      </c>
      <c r="E8" s="10" t="s">
        <v>5</v>
      </c>
      <c r="F8" s="10" t="s">
        <v>6</v>
      </c>
      <c r="G8" s="11" t="s">
        <v>4</v>
      </c>
      <c r="H8" s="11" t="s">
        <v>7</v>
      </c>
      <c r="I8" s="11" t="s">
        <v>8</v>
      </c>
      <c r="K8" s="8"/>
    </row>
    <row r="9" spans="1:12" ht="13.5" thickBot="1">
      <c r="A9" s="6"/>
      <c r="B9" s="5" t="s">
        <v>9</v>
      </c>
      <c r="C9" s="12" t="s">
        <v>10</v>
      </c>
      <c r="D9" s="13" t="s">
        <v>11</v>
      </c>
      <c r="E9" s="13" t="s">
        <v>9</v>
      </c>
      <c r="F9" s="13" t="s">
        <v>9</v>
      </c>
      <c r="G9" s="14" t="s">
        <v>12</v>
      </c>
      <c r="H9" s="14" t="s">
        <v>13</v>
      </c>
      <c r="I9" s="14" t="s">
        <v>14</v>
      </c>
      <c r="K9" s="8"/>
    </row>
    <row r="10" spans="1:12">
      <c r="A10" s="6"/>
      <c r="C10" s="15" t="s">
        <v>15</v>
      </c>
      <c r="D10" s="16">
        <v>400018</v>
      </c>
      <c r="E10" s="16">
        <v>8900</v>
      </c>
      <c r="F10" s="16">
        <v>2485</v>
      </c>
      <c r="G10" s="16">
        <v>19625</v>
      </c>
      <c r="H10" s="16">
        <v>631</v>
      </c>
      <c r="I10" s="17">
        <f t="shared" ref="I10:I41" si="0">SUM(D10:H10)</f>
        <v>431659</v>
      </c>
      <c r="K10" s="8"/>
      <c r="L10" s="18">
        <f>+I10+[1]NOV!M10+[1]OCT!M10</f>
        <v>2598505</v>
      </c>
    </row>
    <row r="11" spans="1:12">
      <c r="A11" s="6"/>
      <c r="C11" s="15" t="s">
        <v>16</v>
      </c>
      <c r="D11" s="16">
        <v>331241</v>
      </c>
      <c r="E11" s="16">
        <v>7369</v>
      </c>
      <c r="F11" s="16">
        <v>2058</v>
      </c>
      <c r="G11" s="16">
        <v>16251</v>
      </c>
      <c r="H11" s="16">
        <v>522</v>
      </c>
      <c r="I11" s="17">
        <f t="shared" si="0"/>
        <v>357441</v>
      </c>
      <c r="K11" s="8"/>
      <c r="L11" s="18">
        <f>+I11+[1]NOV!M11+[1]OCT!M11</f>
        <v>2161344</v>
      </c>
    </row>
    <row r="12" spans="1:12">
      <c r="A12" s="6"/>
      <c r="C12" s="15" t="s">
        <v>17</v>
      </c>
      <c r="D12" s="16">
        <v>266923</v>
      </c>
      <c r="E12" s="16">
        <v>5938</v>
      </c>
      <c r="F12" s="16">
        <v>1658</v>
      </c>
      <c r="G12" s="16">
        <v>13095</v>
      </c>
      <c r="H12" s="16">
        <v>421</v>
      </c>
      <c r="I12" s="17">
        <f t="shared" si="0"/>
        <v>288035</v>
      </c>
      <c r="K12" s="8"/>
      <c r="L12" s="18">
        <f>+I12+[1]NOV!M12+[1]OCT!M12</f>
        <v>1761159</v>
      </c>
    </row>
    <row r="13" spans="1:12">
      <c r="A13" s="6"/>
      <c r="C13" s="15" t="s">
        <v>18</v>
      </c>
      <c r="D13" s="16">
        <v>306359</v>
      </c>
      <c r="E13" s="16">
        <v>6816</v>
      </c>
      <c r="F13" s="16">
        <v>1903</v>
      </c>
      <c r="G13" s="16">
        <v>15030</v>
      </c>
      <c r="H13" s="16">
        <v>483</v>
      </c>
      <c r="I13" s="17">
        <f t="shared" si="0"/>
        <v>330591</v>
      </c>
      <c r="K13" s="8"/>
      <c r="L13" s="18">
        <f>+I13+[1]NOV!M13+[1]OCT!M13</f>
        <v>1995345</v>
      </c>
    </row>
    <row r="14" spans="1:12">
      <c r="A14" s="6"/>
      <c r="C14" s="15" t="s">
        <v>19</v>
      </c>
      <c r="D14" s="16">
        <v>2046936</v>
      </c>
      <c r="E14" s="16">
        <v>45538</v>
      </c>
      <c r="F14" s="16">
        <v>12717</v>
      </c>
      <c r="G14" s="16">
        <v>100423</v>
      </c>
      <c r="H14" s="16">
        <v>3227</v>
      </c>
      <c r="I14" s="17">
        <f t="shared" si="0"/>
        <v>2208841</v>
      </c>
      <c r="K14" s="8"/>
      <c r="L14" s="18">
        <f>+I14+[1]NOV!M14+[1]OCT!M14</f>
        <v>15291731</v>
      </c>
    </row>
    <row r="15" spans="1:12">
      <c r="A15" s="6"/>
      <c r="C15" s="15" t="s">
        <v>20</v>
      </c>
      <c r="D15" s="16">
        <v>427551</v>
      </c>
      <c r="E15" s="16">
        <v>9511</v>
      </c>
      <c r="F15" s="16">
        <v>2656</v>
      </c>
      <c r="G15" s="16">
        <v>20976</v>
      </c>
      <c r="H15" s="16">
        <v>674</v>
      </c>
      <c r="I15" s="17">
        <f t="shared" si="0"/>
        <v>461368</v>
      </c>
      <c r="K15" s="8"/>
      <c r="L15" s="18">
        <f>+I15+[1]NOV!M15+[1]OCT!M15</f>
        <v>2795403</v>
      </c>
    </row>
    <row r="16" spans="1:12">
      <c r="A16" s="6"/>
      <c r="C16" s="15" t="s">
        <v>21</v>
      </c>
      <c r="D16" s="16">
        <v>846562</v>
      </c>
      <c r="E16" s="16">
        <v>18834</v>
      </c>
      <c r="F16" s="16">
        <v>5259</v>
      </c>
      <c r="G16" s="16">
        <v>41532</v>
      </c>
      <c r="H16" s="16">
        <v>1335</v>
      </c>
      <c r="I16" s="17">
        <f t="shared" si="0"/>
        <v>913522</v>
      </c>
      <c r="K16" s="8"/>
      <c r="L16" s="18">
        <f>+I16+[1]NOV!M16+[1]OCT!M16</f>
        <v>5725467</v>
      </c>
    </row>
    <row r="17" spans="1:12">
      <c r="A17" s="6"/>
      <c r="C17" s="15" t="s">
        <v>22</v>
      </c>
      <c r="D17" s="16">
        <v>551209</v>
      </c>
      <c r="E17" s="16">
        <v>12263</v>
      </c>
      <c r="F17" s="16">
        <v>3424</v>
      </c>
      <c r="G17" s="16">
        <v>27042</v>
      </c>
      <c r="H17" s="16">
        <v>869</v>
      </c>
      <c r="I17" s="17">
        <f t="shared" si="0"/>
        <v>594807</v>
      </c>
      <c r="K17" s="8"/>
      <c r="L17" s="18">
        <f>+I17+[1]NOV!M17+[1]OCT!M17</f>
        <v>3619309</v>
      </c>
    </row>
    <row r="18" spans="1:12">
      <c r="A18" s="6"/>
      <c r="C18" s="15" t="s">
        <v>23</v>
      </c>
      <c r="D18" s="16">
        <v>862723</v>
      </c>
      <c r="E18" s="16">
        <v>19193</v>
      </c>
      <c r="F18" s="16">
        <v>5360</v>
      </c>
      <c r="G18" s="16">
        <v>42325</v>
      </c>
      <c r="H18" s="16">
        <v>1360</v>
      </c>
      <c r="I18" s="17">
        <f t="shared" si="0"/>
        <v>930961</v>
      </c>
      <c r="K18" s="8"/>
      <c r="L18" s="18">
        <f>+I18+[1]NOV!M18+[1]OCT!M18</f>
        <v>5733639</v>
      </c>
    </row>
    <row r="19" spans="1:12">
      <c r="A19" s="6"/>
      <c r="C19" s="15" t="s">
        <v>24</v>
      </c>
      <c r="D19" s="16">
        <v>208504</v>
      </c>
      <c r="E19" s="16">
        <v>4639</v>
      </c>
      <c r="F19" s="16">
        <v>1295</v>
      </c>
      <c r="G19" s="16">
        <v>10229</v>
      </c>
      <c r="H19" s="16">
        <v>329</v>
      </c>
      <c r="I19" s="17">
        <f t="shared" si="0"/>
        <v>224996</v>
      </c>
      <c r="K19" s="8"/>
      <c r="L19" s="18">
        <f>+I19+[1]NOV!M19+[1]OCT!M19</f>
        <v>1353556</v>
      </c>
    </row>
    <row r="20" spans="1:12">
      <c r="A20" s="6"/>
      <c r="C20" s="15" t="s">
        <v>25</v>
      </c>
      <c r="D20" s="16">
        <v>239551</v>
      </c>
      <c r="E20" s="16">
        <v>5329</v>
      </c>
      <c r="F20" s="16">
        <v>1488</v>
      </c>
      <c r="G20" s="16">
        <v>11752</v>
      </c>
      <c r="H20" s="16">
        <v>378</v>
      </c>
      <c r="I20" s="17">
        <f t="shared" si="0"/>
        <v>258498</v>
      </c>
      <c r="K20" s="8"/>
      <c r="L20" s="18">
        <f>+I20+[1]NOV!M20+[1]OCT!M20</f>
        <v>1570880</v>
      </c>
    </row>
    <row r="21" spans="1:12">
      <c r="A21" s="6"/>
      <c r="C21" s="15" t="s">
        <v>26</v>
      </c>
      <c r="D21" s="16">
        <v>9135383</v>
      </c>
      <c r="E21" s="16">
        <v>203233</v>
      </c>
      <c r="F21" s="16">
        <v>56754</v>
      </c>
      <c r="G21" s="16">
        <v>448181</v>
      </c>
      <c r="H21" s="16">
        <v>14402</v>
      </c>
      <c r="I21" s="17">
        <f t="shared" si="0"/>
        <v>9857953</v>
      </c>
      <c r="K21" s="8"/>
      <c r="L21" s="18">
        <f>+I21+[1]NOV!M21+[1]OCT!M21</f>
        <v>66022040</v>
      </c>
    </row>
    <row r="22" spans="1:12">
      <c r="A22" s="6"/>
      <c r="C22" s="15" t="s">
        <v>27</v>
      </c>
      <c r="D22" s="16">
        <v>513947</v>
      </c>
      <c r="E22" s="16">
        <v>11434</v>
      </c>
      <c r="F22" s="16">
        <v>3193</v>
      </c>
      <c r="G22" s="16">
        <v>25214</v>
      </c>
      <c r="H22" s="16">
        <v>810</v>
      </c>
      <c r="I22" s="17">
        <f t="shared" si="0"/>
        <v>554598</v>
      </c>
      <c r="K22" s="8"/>
      <c r="L22" s="18">
        <f>+I22+[1]NOV!M22+[1]OCT!M22</f>
        <v>3523686</v>
      </c>
    </row>
    <row r="23" spans="1:12">
      <c r="A23" s="6"/>
      <c r="C23" s="15" t="s">
        <v>28</v>
      </c>
      <c r="D23" s="16">
        <v>353278</v>
      </c>
      <c r="E23" s="16">
        <v>7859</v>
      </c>
      <c r="F23" s="16">
        <v>2195</v>
      </c>
      <c r="G23" s="16">
        <v>17332</v>
      </c>
      <c r="H23" s="16">
        <v>557</v>
      </c>
      <c r="I23" s="17">
        <f t="shared" si="0"/>
        <v>381221</v>
      </c>
      <c r="K23" s="8"/>
      <c r="L23" s="18">
        <f>+I23+[1]NOV!M23+[1]OCT!M23</f>
        <v>2335829</v>
      </c>
    </row>
    <row r="24" spans="1:12">
      <c r="A24" s="6"/>
      <c r="C24" s="15" t="s">
        <v>29</v>
      </c>
      <c r="D24" s="16">
        <v>1430832</v>
      </c>
      <c r="E24" s="16">
        <v>31831</v>
      </c>
      <c r="F24" s="16">
        <v>8889</v>
      </c>
      <c r="G24" s="16">
        <v>70197</v>
      </c>
      <c r="H24" s="16">
        <v>2256</v>
      </c>
      <c r="I24" s="17">
        <f t="shared" si="0"/>
        <v>1544005</v>
      </c>
      <c r="K24" s="8"/>
      <c r="L24" s="18">
        <f>+I24+[1]NOV!M24+[1]OCT!M24</f>
        <v>9324283</v>
      </c>
    </row>
    <row r="25" spans="1:12">
      <c r="A25" s="6"/>
      <c r="C25" s="15" t="s">
        <v>30</v>
      </c>
      <c r="D25" s="16">
        <v>919004</v>
      </c>
      <c r="E25" s="16">
        <v>20445</v>
      </c>
      <c r="F25" s="16">
        <v>5709</v>
      </c>
      <c r="G25" s="16">
        <v>45087</v>
      </c>
      <c r="H25" s="16">
        <v>1449</v>
      </c>
      <c r="I25" s="17">
        <f t="shared" si="0"/>
        <v>991694</v>
      </c>
      <c r="K25" s="8"/>
      <c r="L25" s="18">
        <f>+I25+[1]NOV!M25+[1]OCT!M25</f>
        <v>6061937</v>
      </c>
    </row>
    <row r="26" spans="1:12">
      <c r="A26" s="6"/>
      <c r="C26" s="15" t="s">
        <v>31</v>
      </c>
      <c r="D26" s="16">
        <v>8388323</v>
      </c>
      <c r="E26" s="16">
        <v>186612</v>
      </c>
      <c r="F26" s="16">
        <v>52113</v>
      </c>
      <c r="G26" s="16">
        <v>411531</v>
      </c>
      <c r="H26" s="16">
        <v>13224</v>
      </c>
      <c r="I26" s="17">
        <f t="shared" si="0"/>
        <v>9051803</v>
      </c>
      <c r="K26" s="8"/>
      <c r="L26" s="18">
        <f>+I26+[1]NOV!M26+[1]OCT!M26</f>
        <v>58044525</v>
      </c>
    </row>
    <row r="27" spans="1:12">
      <c r="A27" s="6"/>
      <c r="C27" s="15" t="s">
        <v>32</v>
      </c>
      <c r="D27" s="16">
        <v>362412</v>
      </c>
      <c r="E27" s="16">
        <v>8062</v>
      </c>
      <c r="F27" s="16">
        <v>2252</v>
      </c>
      <c r="G27" s="16">
        <v>17780</v>
      </c>
      <c r="H27" s="16">
        <v>571</v>
      </c>
      <c r="I27" s="17">
        <f t="shared" si="0"/>
        <v>391077</v>
      </c>
      <c r="K27" s="8"/>
      <c r="L27" s="18">
        <f>+I27+[1]NOV!M27+[1]OCT!M27</f>
        <v>2364625</v>
      </c>
    </row>
    <row r="28" spans="1:12">
      <c r="A28" s="6"/>
      <c r="C28" s="15" t="s">
        <v>33</v>
      </c>
      <c r="D28" s="16">
        <v>1420793</v>
      </c>
      <c r="E28" s="16">
        <v>31607</v>
      </c>
      <c r="F28" s="16">
        <v>8827</v>
      </c>
      <c r="G28" s="16">
        <v>69704</v>
      </c>
      <c r="H28" s="16">
        <v>2240</v>
      </c>
      <c r="I28" s="17">
        <f t="shared" si="0"/>
        <v>1533171</v>
      </c>
      <c r="K28" s="8"/>
      <c r="L28" s="18">
        <f>+I28+[1]NOV!M28+[1]OCT!M28</f>
        <v>9916205</v>
      </c>
    </row>
    <row r="29" spans="1:12">
      <c r="A29" s="6"/>
      <c r="C29" s="15" t="s">
        <v>34</v>
      </c>
      <c r="D29" s="16">
        <v>3254128</v>
      </c>
      <c r="E29" s="16">
        <v>72394</v>
      </c>
      <c r="F29" s="16">
        <v>20216</v>
      </c>
      <c r="G29" s="16">
        <v>159647</v>
      </c>
      <c r="H29" s="16">
        <v>5130</v>
      </c>
      <c r="I29" s="17">
        <f t="shared" si="0"/>
        <v>3511515</v>
      </c>
      <c r="K29" s="8"/>
      <c r="L29" s="18">
        <f>+I29+[1]NOV!M29+[1]OCT!M29</f>
        <v>22524529</v>
      </c>
    </row>
    <row r="30" spans="1:12">
      <c r="A30" s="6"/>
      <c r="C30" s="15" t="s">
        <v>35</v>
      </c>
      <c r="D30" s="16">
        <v>405987</v>
      </c>
      <c r="E30" s="16">
        <v>9031</v>
      </c>
      <c r="F30" s="16">
        <v>2522</v>
      </c>
      <c r="G30" s="16">
        <v>19918</v>
      </c>
      <c r="H30" s="16">
        <v>640</v>
      </c>
      <c r="I30" s="17">
        <f t="shared" si="0"/>
        <v>438098</v>
      </c>
      <c r="K30" s="8"/>
      <c r="L30" s="18">
        <f>+I30+[1]NOV!M30+[1]OCT!M30</f>
        <v>2639999</v>
      </c>
    </row>
    <row r="31" spans="1:12">
      <c r="A31" s="6"/>
      <c r="C31" s="15" t="s">
        <v>36</v>
      </c>
      <c r="D31" s="16">
        <v>936409</v>
      </c>
      <c r="E31" s="16">
        <v>20832</v>
      </c>
      <c r="F31" s="16">
        <v>5817</v>
      </c>
      <c r="G31" s="16">
        <v>45940</v>
      </c>
      <c r="H31" s="16">
        <v>1476</v>
      </c>
      <c r="I31" s="17">
        <f t="shared" si="0"/>
        <v>1010474</v>
      </c>
      <c r="K31" s="8"/>
      <c r="L31" s="18">
        <f>+I31+[1]NOV!M31+[1]OCT!M31</f>
        <v>6895048</v>
      </c>
    </row>
    <row r="32" spans="1:12">
      <c r="A32" s="6"/>
      <c r="C32" s="15" t="s">
        <v>37</v>
      </c>
      <c r="D32" s="16">
        <v>883718</v>
      </c>
      <c r="E32" s="16">
        <v>19659</v>
      </c>
      <c r="F32" s="16">
        <v>5490</v>
      </c>
      <c r="G32" s="16">
        <v>43355</v>
      </c>
      <c r="H32" s="16">
        <v>1393</v>
      </c>
      <c r="I32" s="17">
        <f t="shared" si="0"/>
        <v>953615</v>
      </c>
      <c r="K32" s="8"/>
      <c r="L32" s="18">
        <f>+I32+[1]NOV!M32+[1]OCT!M32</f>
        <v>5837266</v>
      </c>
    </row>
    <row r="33" spans="1:12">
      <c r="A33" s="6"/>
      <c r="C33" s="15" t="s">
        <v>38</v>
      </c>
      <c r="D33" s="16">
        <v>1718934</v>
      </c>
      <c r="E33" s="16">
        <v>38241</v>
      </c>
      <c r="F33" s="16">
        <v>10679</v>
      </c>
      <c r="G33" s="16">
        <v>84331</v>
      </c>
      <c r="H33" s="16">
        <v>2710</v>
      </c>
      <c r="I33" s="17">
        <f t="shared" si="0"/>
        <v>1854895</v>
      </c>
      <c r="K33" s="8"/>
      <c r="L33" s="18">
        <f>+I33+[1]NOV!M33+[1]OCT!M33</f>
        <v>11602175</v>
      </c>
    </row>
    <row r="34" spans="1:12">
      <c r="A34" s="6"/>
      <c r="C34" s="15" t="s">
        <v>39</v>
      </c>
      <c r="D34" s="16">
        <v>578152</v>
      </c>
      <c r="E34" s="16">
        <v>12862</v>
      </c>
      <c r="F34" s="16">
        <v>3592</v>
      </c>
      <c r="G34" s="16">
        <v>28364</v>
      </c>
      <c r="H34" s="16">
        <v>911</v>
      </c>
      <c r="I34" s="17">
        <f t="shared" si="0"/>
        <v>623881</v>
      </c>
      <c r="K34" s="8"/>
      <c r="L34" s="18">
        <f>+I34+[1]NOV!M34+[1]OCT!M34</f>
        <v>3773053</v>
      </c>
    </row>
    <row r="35" spans="1:12">
      <c r="A35" s="6"/>
      <c r="C35" s="15" t="s">
        <v>40</v>
      </c>
      <c r="D35" s="16">
        <v>2571619</v>
      </c>
      <c r="E35" s="16">
        <v>57210</v>
      </c>
      <c r="F35" s="16">
        <v>15976</v>
      </c>
      <c r="G35" s="16">
        <v>126164</v>
      </c>
      <c r="H35" s="16">
        <v>4054</v>
      </c>
      <c r="I35" s="17">
        <f t="shared" si="0"/>
        <v>2775023</v>
      </c>
      <c r="K35" s="8"/>
      <c r="L35" s="18">
        <f>+I35+[1]NOV!M35+[1]OCT!M35</f>
        <v>17941030</v>
      </c>
    </row>
    <row r="36" spans="1:12">
      <c r="A36" s="6"/>
      <c r="C36" s="15" t="s">
        <v>41</v>
      </c>
      <c r="D36" s="16">
        <v>379302</v>
      </c>
      <c r="E36" s="16">
        <v>8439</v>
      </c>
      <c r="F36" s="16">
        <v>2356</v>
      </c>
      <c r="G36" s="16">
        <v>18608</v>
      </c>
      <c r="H36" s="16">
        <v>598</v>
      </c>
      <c r="I36" s="17">
        <f t="shared" si="0"/>
        <v>409303</v>
      </c>
      <c r="K36" s="8"/>
      <c r="L36" s="18">
        <f>+I36+[1]NOV!M36+[1]OCT!M36</f>
        <v>2469386</v>
      </c>
    </row>
    <row r="37" spans="1:12">
      <c r="A37" s="6"/>
      <c r="C37" s="15" t="s">
        <v>42</v>
      </c>
      <c r="D37" s="16">
        <v>270863</v>
      </c>
      <c r="E37" s="16">
        <v>6026</v>
      </c>
      <c r="F37" s="16">
        <v>1683</v>
      </c>
      <c r="G37" s="16">
        <v>13288</v>
      </c>
      <c r="H37" s="16">
        <v>427</v>
      </c>
      <c r="I37" s="17">
        <f t="shared" si="0"/>
        <v>292287</v>
      </c>
      <c r="K37" s="8"/>
      <c r="L37" s="18">
        <f>+I37+[1]NOV!M37+[1]OCT!M37</f>
        <v>1786408</v>
      </c>
    </row>
    <row r="38" spans="1:12">
      <c r="A38" s="6"/>
      <c r="C38" s="15" t="s">
        <v>43</v>
      </c>
      <c r="D38" s="16">
        <v>1033876</v>
      </c>
      <c r="E38" s="16">
        <v>23000</v>
      </c>
      <c r="F38" s="16">
        <v>6423</v>
      </c>
      <c r="G38" s="16">
        <v>50722</v>
      </c>
      <c r="H38" s="16">
        <v>1630</v>
      </c>
      <c r="I38" s="17">
        <f t="shared" si="0"/>
        <v>1115651</v>
      </c>
      <c r="K38" s="8"/>
      <c r="L38" s="18">
        <f>+I38+[1]NOV!M38+[1]OCT!M38</f>
        <v>6992437</v>
      </c>
    </row>
    <row r="39" spans="1:12">
      <c r="A39" s="6"/>
      <c r="C39" s="15" t="s">
        <v>44</v>
      </c>
      <c r="D39" s="16">
        <v>242139</v>
      </c>
      <c r="E39" s="16">
        <v>5386</v>
      </c>
      <c r="F39" s="16">
        <v>1504</v>
      </c>
      <c r="G39" s="16">
        <v>11880</v>
      </c>
      <c r="H39" s="16">
        <v>382</v>
      </c>
      <c r="I39" s="17">
        <f t="shared" si="0"/>
        <v>261291</v>
      </c>
      <c r="K39" s="8"/>
      <c r="L39" s="18">
        <f>+I39+[1]NOV!M39+[1]OCT!M39</f>
        <v>1556491</v>
      </c>
    </row>
    <row r="40" spans="1:12">
      <c r="A40" s="6"/>
      <c r="C40" s="15" t="s">
        <v>45</v>
      </c>
      <c r="D40" s="16">
        <v>735511</v>
      </c>
      <c r="E40" s="16">
        <v>16362</v>
      </c>
      <c r="F40" s="16">
        <v>4569</v>
      </c>
      <c r="G40" s="16">
        <v>36084</v>
      </c>
      <c r="H40" s="16">
        <v>1160</v>
      </c>
      <c r="I40" s="17">
        <f t="shared" si="0"/>
        <v>793686</v>
      </c>
      <c r="K40" s="8"/>
      <c r="L40" s="18">
        <f>+I40+[1]NOV!M40+[1]OCT!M40</f>
        <v>4985134</v>
      </c>
    </row>
    <row r="41" spans="1:12">
      <c r="A41" s="6"/>
      <c r="C41" s="15" t="s">
        <v>46</v>
      </c>
      <c r="D41" s="16">
        <v>714838</v>
      </c>
      <c r="E41" s="16">
        <v>15903</v>
      </c>
      <c r="F41" s="16">
        <v>4441</v>
      </c>
      <c r="G41" s="16">
        <v>35070</v>
      </c>
      <c r="H41" s="16">
        <v>1127</v>
      </c>
      <c r="I41" s="17">
        <f t="shared" si="0"/>
        <v>771379</v>
      </c>
      <c r="K41" s="8"/>
      <c r="L41" s="18">
        <f>+I41+[1]NOV!M41+[1]OCT!M41</f>
        <v>4496186</v>
      </c>
    </row>
    <row r="42" spans="1:12">
      <c r="A42" s="6"/>
      <c r="C42" s="15" t="s">
        <v>47</v>
      </c>
      <c r="D42" s="16">
        <v>401819</v>
      </c>
      <c r="E42" s="16">
        <v>8939</v>
      </c>
      <c r="F42" s="16">
        <v>2496</v>
      </c>
      <c r="G42" s="16">
        <v>19714</v>
      </c>
      <c r="H42" s="16">
        <v>633</v>
      </c>
      <c r="I42" s="17">
        <f t="shared" ref="I42:I68" si="1">SUM(D42:H42)</f>
        <v>433601</v>
      </c>
      <c r="K42" s="8"/>
      <c r="L42" s="18">
        <f>+I42+[1]NOV!M42+[1]OCT!M42</f>
        <v>2574099</v>
      </c>
    </row>
    <row r="43" spans="1:12">
      <c r="A43" s="6"/>
      <c r="C43" s="15" t="s">
        <v>48</v>
      </c>
      <c r="D43" s="16">
        <v>1727877</v>
      </c>
      <c r="E43" s="16">
        <v>38440</v>
      </c>
      <c r="F43" s="16">
        <v>10735</v>
      </c>
      <c r="G43" s="16">
        <v>84770</v>
      </c>
      <c r="H43" s="16">
        <v>2724</v>
      </c>
      <c r="I43" s="17">
        <f t="shared" si="1"/>
        <v>1864546</v>
      </c>
      <c r="K43" s="8"/>
      <c r="L43" s="18">
        <f>+I43+[1]NOV!M43+[1]OCT!M43</f>
        <v>11582206</v>
      </c>
    </row>
    <row r="44" spans="1:12">
      <c r="A44" s="6"/>
      <c r="C44" s="15" t="s">
        <v>49</v>
      </c>
      <c r="D44" s="16">
        <v>689486</v>
      </c>
      <c r="E44" s="16">
        <v>15339</v>
      </c>
      <c r="F44" s="16">
        <v>4283</v>
      </c>
      <c r="G44" s="16">
        <v>33826</v>
      </c>
      <c r="H44" s="16">
        <v>1087</v>
      </c>
      <c r="I44" s="17">
        <f t="shared" si="1"/>
        <v>744021</v>
      </c>
      <c r="K44" s="8"/>
      <c r="L44" s="18">
        <f>+I44+[1]NOV!M44+[1]OCT!M44</f>
        <v>4536896</v>
      </c>
    </row>
    <row r="45" spans="1:12">
      <c r="A45" s="6"/>
      <c r="C45" s="15" t="s">
        <v>50</v>
      </c>
      <c r="D45" s="16">
        <v>1662726</v>
      </c>
      <c r="E45" s="16">
        <v>36990</v>
      </c>
      <c r="F45" s="16">
        <v>10330</v>
      </c>
      <c r="G45" s="16">
        <v>81573</v>
      </c>
      <c r="H45" s="16">
        <v>2621</v>
      </c>
      <c r="I45" s="17">
        <f t="shared" si="1"/>
        <v>1794240</v>
      </c>
      <c r="K45" s="8"/>
      <c r="L45" s="18">
        <f>+I45+[1]NOV!M45+[1]OCT!M45</f>
        <v>11350508</v>
      </c>
    </row>
    <row r="46" spans="1:12">
      <c r="A46" s="6"/>
      <c r="C46" s="15" t="s">
        <v>51</v>
      </c>
      <c r="D46" s="16">
        <v>743050</v>
      </c>
      <c r="E46" s="16">
        <v>16531</v>
      </c>
      <c r="F46" s="16">
        <v>4616</v>
      </c>
      <c r="G46" s="16">
        <v>36454</v>
      </c>
      <c r="H46" s="16">
        <v>1171</v>
      </c>
      <c r="I46" s="17">
        <f t="shared" si="1"/>
        <v>801822</v>
      </c>
      <c r="K46" s="8"/>
      <c r="L46" s="18">
        <f>+I46+[1]NOV!M46+[1]OCT!M46</f>
        <v>5297747</v>
      </c>
    </row>
    <row r="47" spans="1:12">
      <c r="A47" s="6"/>
      <c r="C47" s="15" t="s">
        <v>52</v>
      </c>
      <c r="D47" s="16">
        <v>2889115</v>
      </c>
      <c r="E47" s="16">
        <v>64273</v>
      </c>
      <c r="F47" s="16">
        <v>17949</v>
      </c>
      <c r="G47" s="16">
        <v>141740</v>
      </c>
      <c r="H47" s="16">
        <v>4555</v>
      </c>
      <c r="I47" s="17">
        <f t="shared" si="1"/>
        <v>3117632</v>
      </c>
      <c r="K47" s="8"/>
      <c r="L47" s="18">
        <f>+I47+[1]NOV!M47+[1]OCT!M47</f>
        <v>19176515</v>
      </c>
    </row>
    <row r="48" spans="1:12">
      <c r="A48" s="6"/>
      <c r="C48" s="15" t="s">
        <v>53</v>
      </c>
      <c r="D48" s="16">
        <v>2638144</v>
      </c>
      <c r="E48" s="16">
        <v>58690</v>
      </c>
      <c r="F48" s="16">
        <v>16390</v>
      </c>
      <c r="G48" s="16">
        <v>129427</v>
      </c>
      <c r="H48" s="16">
        <v>4159</v>
      </c>
      <c r="I48" s="17">
        <f t="shared" si="1"/>
        <v>2846810</v>
      </c>
      <c r="K48" s="8"/>
      <c r="L48" s="18">
        <f>+I48+[1]NOV!M48+[1]OCT!M48</f>
        <v>18514745</v>
      </c>
    </row>
    <row r="49" spans="1:12">
      <c r="A49" s="6"/>
      <c r="C49" s="15" t="s">
        <v>54</v>
      </c>
      <c r="D49" s="16">
        <v>1007768</v>
      </c>
      <c r="E49" s="16">
        <v>22419</v>
      </c>
      <c r="F49" s="16">
        <v>6261</v>
      </c>
      <c r="G49" s="16">
        <v>49441</v>
      </c>
      <c r="H49" s="16">
        <v>1589</v>
      </c>
      <c r="I49" s="17">
        <f t="shared" si="1"/>
        <v>1087478</v>
      </c>
      <c r="K49" s="8"/>
      <c r="L49" s="18">
        <f>+I49+[1]NOV!M49+[1]OCT!M49</f>
        <v>6626374</v>
      </c>
    </row>
    <row r="50" spans="1:12">
      <c r="A50" s="6"/>
      <c r="C50" s="15" t="s">
        <v>55</v>
      </c>
      <c r="D50" s="16">
        <v>252957</v>
      </c>
      <c r="E50" s="16">
        <v>5627</v>
      </c>
      <c r="F50" s="16">
        <v>1572</v>
      </c>
      <c r="G50" s="16">
        <v>12410</v>
      </c>
      <c r="H50" s="16">
        <v>399</v>
      </c>
      <c r="I50" s="17">
        <f t="shared" si="1"/>
        <v>272965</v>
      </c>
      <c r="K50" s="8"/>
      <c r="L50" s="18">
        <f>+I50+[1]NOV!M50+[1]OCT!M50</f>
        <v>1653575</v>
      </c>
    </row>
    <row r="51" spans="1:12">
      <c r="A51" s="6"/>
      <c r="C51" s="15" t="s">
        <v>56</v>
      </c>
      <c r="D51" s="16">
        <v>2838890</v>
      </c>
      <c r="E51" s="16">
        <v>63156</v>
      </c>
      <c r="F51" s="16">
        <v>17637</v>
      </c>
      <c r="G51" s="16">
        <v>139276</v>
      </c>
      <c r="H51" s="16">
        <v>4475</v>
      </c>
      <c r="I51" s="17">
        <f t="shared" si="1"/>
        <v>3063434</v>
      </c>
      <c r="K51" s="8"/>
      <c r="L51" s="18">
        <f>+I51+[1]NOV!M51+[1]OCT!M51</f>
        <v>18532356</v>
      </c>
    </row>
    <row r="52" spans="1:12">
      <c r="A52" s="6"/>
      <c r="C52" s="15" t="s">
        <v>57</v>
      </c>
      <c r="D52" s="16">
        <v>166908</v>
      </c>
      <c r="E52" s="16">
        <v>3713</v>
      </c>
      <c r="F52" s="16">
        <v>1037</v>
      </c>
      <c r="G52" s="16">
        <v>8189</v>
      </c>
      <c r="H52" s="16">
        <v>263</v>
      </c>
      <c r="I52" s="17">
        <f t="shared" si="1"/>
        <v>180110</v>
      </c>
      <c r="K52" s="8"/>
      <c r="L52" s="18">
        <f>+I52+[1]NOV!M52+[1]OCT!M52</f>
        <v>1079492</v>
      </c>
    </row>
    <row r="53" spans="1:12">
      <c r="A53" s="6"/>
      <c r="C53" s="15" t="s">
        <v>58</v>
      </c>
      <c r="D53" s="16">
        <v>778532</v>
      </c>
      <c r="E53" s="16">
        <v>17320</v>
      </c>
      <c r="F53" s="16">
        <v>4837</v>
      </c>
      <c r="G53" s="16">
        <v>38194</v>
      </c>
      <c r="H53" s="16">
        <v>1227</v>
      </c>
      <c r="I53" s="17">
        <f t="shared" si="1"/>
        <v>840110</v>
      </c>
      <c r="K53" s="8"/>
      <c r="L53" s="18">
        <f>+I53+[1]NOV!M53+[1]OCT!M53</f>
        <v>5366587</v>
      </c>
    </row>
    <row r="54" spans="1:12">
      <c r="A54" s="6"/>
      <c r="C54" s="15" t="s">
        <v>59</v>
      </c>
      <c r="D54" s="16">
        <v>552443</v>
      </c>
      <c r="E54" s="16">
        <v>12290</v>
      </c>
      <c r="F54" s="16">
        <v>3432</v>
      </c>
      <c r="G54" s="16">
        <v>27103</v>
      </c>
      <c r="H54" s="16">
        <v>871</v>
      </c>
      <c r="I54" s="17">
        <f t="shared" si="1"/>
        <v>596139</v>
      </c>
      <c r="K54" s="8"/>
      <c r="L54" s="18">
        <f>+I54+[1]NOV!M54+[1]OCT!M54</f>
        <v>3807740</v>
      </c>
    </row>
    <row r="55" spans="1:12">
      <c r="A55" s="6"/>
      <c r="C55" s="15" t="s">
        <v>60</v>
      </c>
      <c r="D55" s="16">
        <v>527559</v>
      </c>
      <c r="E55" s="16">
        <v>11737</v>
      </c>
      <c r="F55" s="16">
        <v>3277</v>
      </c>
      <c r="G55" s="16">
        <v>25882</v>
      </c>
      <c r="H55" s="16">
        <v>832</v>
      </c>
      <c r="I55" s="17">
        <f t="shared" si="1"/>
        <v>569287</v>
      </c>
      <c r="K55" s="8"/>
      <c r="L55" s="18">
        <f>+I55+[1]NOV!M55+[1]OCT!M55</f>
        <v>3607864</v>
      </c>
    </row>
    <row r="56" spans="1:12">
      <c r="A56" s="6"/>
      <c r="C56" s="15" t="s">
        <v>61</v>
      </c>
      <c r="D56" s="16">
        <v>419550</v>
      </c>
      <c r="E56" s="16">
        <v>9334</v>
      </c>
      <c r="F56" s="16">
        <v>2606</v>
      </c>
      <c r="G56" s="16">
        <v>20583</v>
      </c>
      <c r="H56" s="16">
        <v>661</v>
      </c>
      <c r="I56" s="17">
        <f t="shared" si="1"/>
        <v>452734</v>
      </c>
      <c r="K56" s="8"/>
      <c r="L56" s="18">
        <f>+I56+[1]NOV!M56+[1]OCT!M56</f>
        <v>2710272</v>
      </c>
    </row>
    <row r="57" spans="1:12">
      <c r="A57" s="6"/>
      <c r="C57" s="15" t="s">
        <v>62</v>
      </c>
      <c r="D57" s="16">
        <v>1402964</v>
      </c>
      <c r="E57" s="16">
        <v>31211</v>
      </c>
      <c r="F57" s="16">
        <v>8716</v>
      </c>
      <c r="G57" s="16">
        <v>68829</v>
      </c>
      <c r="H57" s="16">
        <v>2212</v>
      </c>
      <c r="I57" s="17">
        <f t="shared" si="1"/>
        <v>1513932</v>
      </c>
      <c r="K57" s="8"/>
      <c r="L57" s="18">
        <f>+I57+[1]NOV!M57+[1]OCT!M57</f>
        <v>9631959</v>
      </c>
    </row>
    <row r="58" spans="1:12">
      <c r="A58" s="6"/>
      <c r="C58" s="15" t="s">
        <v>63</v>
      </c>
      <c r="D58" s="16">
        <v>688751</v>
      </c>
      <c r="E58" s="16">
        <v>15323</v>
      </c>
      <c r="F58" s="16">
        <v>4279</v>
      </c>
      <c r="G58" s="16">
        <v>33790</v>
      </c>
      <c r="H58" s="16">
        <v>1086</v>
      </c>
      <c r="I58" s="17">
        <f t="shared" si="1"/>
        <v>743229</v>
      </c>
      <c r="K58" s="8"/>
      <c r="L58" s="18">
        <f>+I58+[1]NOV!M58+[1]OCT!M58</f>
        <v>4557908</v>
      </c>
    </row>
    <row r="59" spans="1:12">
      <c r="A59" s="6"/>
      <c r="C59" s="15" t="s">
        <v>64</v>
      </c>
      <c r="D59" s="16">
        <v>265176</v>
      </c>
      <c r="E59" s="16">
        <v>5900</v>
      </c>
      <c r="F59" s="16">
        <v>1647</v>
      </c>
      <c r="G59" s="16">
        <v>13010</v>
      </c>
      <c r="H59" s="16">
        <v>418</v>
      </c>
      <c r="I59" s="17">
        <f t="shared" si="1"/>
        <v>286151</v>
      </c>
      <c r="K59" s="8"/>
      <c r="L59" s="18">
        <f>+I59+[1]NOV!M59+[1]OCT!M59</f>
        <v>1697312</v>
      </c>
    </row>
    <row r="60" spans="1:12">
      <c r="A60" s="6"/>
      <c r="C60" s="15" t="s">
        <v>65</v>
      </c>
      <c r="D60" s="16">
        <v>2373033</v>
      </c>
      <c r="E60" s="16">
        <v>52793</v>
      </c>
      <c r="F60" s="16">
        <v>14743</v>
      </c>
      <c r="G60" s="16">
        <v>116421</v>
      </c>
      <c r="H60" s="16">
        <v>3741</v>
      </c>
      <c r="I60" s="17">
        <f t="shared" si="1"/>
        <v>2560731</v>
      </c>
      <c r="K60" s="8"/>
      <c r="L60" s="18">
        <f>+I60+[1]NOV!M60+[1]OCT!M60</f>
        <v>16199418</v>
      </c>
    </row>
    <row r="61" spans="1:12">
      <c r="A61" s="6"/>
      <c r="C61" s="15" t="s">
        <v>66</v>
      </c>
      <c r="D61" s="16">
        <v>469792</v>
      </c>
      <c r="E61" s="16">
        <v>10451</v>
      </c>
      <c r="F61" s="16">
        <v>2919</v>
      </c>
      <c r="G61" s="16">
        <v>23048</v>
      </c>
      <c r="H61" s="16">
        <v>741</v>
      </c>
      <c r="I61" s="17">
        <f t="shared" si="1"/>
        <v>506951</v>
      </c>
      <c r="K61" s="8"/>
      <c r="L61" s="18">
        <f>+I61+[1]NOV!M61+[1]OCT!M61</f>
        <v>3112939</v>
      </c>
    </row>
    <row r="62" spans="1:12">
      <c r="A62" s="6"/>
      <c r="C62" s="15" t="s">
        <v>67</v>
      </c>
      <c r="D62" s="16">
        <v>1967140</v>
      </c>
      <c r="E62" s="16">
        <v>43763</v>
      </c>
      <c r="F62" s="16">
        <v>12221</v>
      </c>
      <c r="G62" s="16">
        <v>96508</v>
      </c>
      <c r="H62" s="16">
        <v>3101</v>
      </c>
      <c r="I62" s="17">
        <f t="shared" si="1"/>
        <v>2122733</v>
      </c>
      <c r="K62" s="8"/>
      <c r="L62" s="18">
        <f>+I62+[1]NOV!M62+[1]OCT!M62</f>
        <v>12939937</v>
      </c>
    </row>
    <row r="63" spans="1:12">
      <c r="A63" s="6"/>
      <c r="C63" s="15" t="s">
        <v>68</v>
      </c>
      <c r="D63" s="16">
        <v>810014</v>
      </c>
      <c r="E63" s="16">
        <v>18020</v>
      </c>
      <c r="F63" s="16">
        <v>5032</v>
      </c>
      <c r="G63" s="16">
        <v>39740</v>
      </c>
      <c r="H63" s="16">
        <v>1277</v>
      </c>
      <c r="I63" s="17">
        <f t="shared" si="1"/>
        <v>874083</v>
      </c>
      <c r="K63" s="8"/>
      <c r="L63" s="18">
        <f>+I63+[1]NOV!M63+[1]OCT!M63</f>
        <v>5324575</v>
      </c>
    </row>
    <row r="64" spans="1:12">
      <c r="A64" s="6"/>
      <c r="C64" s="15" t="s">
        <v>69</v>
      </c>
      <c r="D64" s="16">
        <v>570303</v>
      </c>
      <c r="E64" s="16">
        <v>12687</v>
      </c>
      <c r="F64" s="16">
        <v>3543</v>
      </c>
      <c r="G64" s="16">
        <v>27979</v>
      </c>
      <c r="H64" s="16">
        <v>899</v>
      </c>
      <c r="I64" s="17">
        <f t="shared" si="1"/>
        <v>615411</v>
      </c>
      <c r="K64" s="8"/>
      <c r="L64" s="18">
        <f>+I64+[1]NOV!M64+[1]OCT!M64</f>
        <v>3814845</v>
      </c>
    </row>
    <row r="65" spans="1:12">
      <c r="A65" s="6"/>
      <c r="C65" s="15" t="s">
        <v>70</v>
      </c>
      <c r="D65" s="16">
        <v>780796</v>
      </c>
      <c r="E65" s="16">
        <v>17371</v>
      </c>
      <c r="F65" s="16">
        <v>4851</v>
      </c>
      <c r="G65" s="16">
        <v>38306</v>
      </c>
      <c r="H65" s="16">
        <v>1231</v>
      </c>
      <c r="I65" s="17">
        <f t="shared" si="1"/>
        <v>842555</v>
      </c>
      <c r="K65" s="8"/>
      <c r="L65" s="18">
        <f>+I65+[1]NOV!M65+[1]OCT!M65</f>
        <v>5166615</v>
      </c>
    </row>
    <row r="66" spans="1:12">
      <c r="A66" s="6"/>
      <c r="C66" s="15" t="s">
        <v>71</v>
      </c>
      <c r="D66" s="16">
        <v>1527483</v>
      </c>
      <c r="E66" s="16">
        <v>33982</v>
      </c>
      <c r="F66" s="16">
        <v>9490</v>
      </c>
      <c r="G66" s="16">
        <v>74938</v>
      </c>
      <c r="H66" s="16">
        <v>2408</v>
      </c>
      <c r="I66" s="17">
        <f t="shared" si="1"/>
        <v>1648301</v>
      </c>
      <c r="K66" s="8"/>
      <c r="L66" s="18">
        <f>+I66+[1]NOV!M66+[1]OCT!M66</f>
        <v>9965517</v>
      </c>
    </row>
    <row r="67" spans="1:12" ht="13.5" thickBot="1">
      <c r="A67" s="6"/>
      <c r="C67" s="15" t="s">
        <v>72</v>
      </c>
      <c r="D67" s="16">
        <v>7109430</v>
      </c>
      <c r="E67" s="16">
        <v>158162</v>
      </c>
      <c r="F67" s="16">
        <v>44168</v>
      </c>
      <c r="G67" s="16">
        <v>348788</v>
      </c>
      <c r="H67" s="16">
        <v>11208</v>
      </c>
      <c r="I67" s="17">
        <f t="shared" si="1"/>
        <v>7671756</v>
      </c>
      <c r="K67" s="8"/>
      <c r="L67" s="18">
        <f>+I67+[1]NOV!M67+[1]OCT!M67</f>
        <v>48820528</v>
      </c>
    </row>
    <row r="68" spans="1:12" ht="15.75" customHeight="1">
      <c r="A68" s="6"/>
      <c r="C68" s="19" t="s">
        <v>73</v>
      </c>
      <c r="D68" s="20">
        <f t="shared" ref="D68:H68" si="2">SUM(D10:D67)</f>
        <v>77998731</v>
      </c>
      <c r="E68" s="20">
        <f t="shared" si="2"/>
        <v>1735219</v>
      </c>
      <c r="F68" s="20">
        <f t="shared" si="2"/>
        <v>484570</v>
      </c>
      <c r="G68" s="20">
        <f t="shared" si="2"/>
        <v>3826616</v>
      </c>
      <c r="H68" s="20">
        <f t="shared" si="2"/>
        <v>122965</v>
      </c>
      <c r="I68" s="21">
        <f t="shared" si="1"/>
        <v>84168101</v>
      </c>
      <c r="K68" s="8"/>
    </row>
    <row r="69" spans="1:12" ht="12" customHeight="1" thickBot="1">
      <c r="A69" s="6"/>
      <c r="C69" s="22"/>
      <c r="D69" s="23"/>
      <c r="E69" s="23"/>
      <c r="F69" s="23"/>
      <c r="G69" s="23"/>
      <c r="H69" s="23"/>
      <c r="I69" s="23"/>
      <c r="J69" s="5" t="s">
        <v>9</v>
      </c>
      <c r="K69" s="8"/>
    </row>
    <row r="70" spans="1:12" ht="0.75" customHeight="1" thickBot="1">
      <c r="A70" s="6"/>
      <c r="C70" s="25"/>
      <c r="D70" s="24"/>
      <c r="E70" s="24"/>
      <c r="F70" s="24"/>
      <c r="G70" s="24"/>
      <c r="H70" s="24"/>
      <c r="I70" s="24"/>
      <c r="K70" s="8"/>
    </row>
    <row r="71" spans="1:12" ht="6" customHeight="1">
      <c r="A71" s="6"/>
      <c r="C71"/>
      <c r="D71" s="26"/>
      <c r="E71" s="26"/>
      <c r="F71" s="26"/>
      <c r="G71" s="26"/>
      <c r="H71" s="26"/>
      <c r="I71" s="26"/>
      <c r="J71"/>
      <c r="K71" s="8"/>
    </row>
    <row r="72" spans="1:12" ht="7.5" customHeight="1" thickBo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9"/>
    </row>
    <row r="73" spans="1:12" ht="13.5" thickTop="1">
      <c r="I73" s="31"/>
    </row>
  </sheetData>
  <mergeCells count="5">
    <mergeCell ref="C2:I2"/>
    <mergeCell ref="C3:I3"/>
    <mergeCell ref="C4:I4"/>
    <mergeCell ref="C5:I5"/>
    <mergeCell ref="C6:I6"/>
  </mergeCells>
  <printOptions horizontalCentered="1" verticalCentered="1"/>
  <pageMargins left="0.15748031496062992" right="0.23622047244094491" top="0.23622047244094491" bottom="0.31496062992125984" header="0" footer="0"/>
  <pageSetup scale="70" orientation="portrait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FEF DICIEMBRE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2022-01-06T16:06:02Z</cp:lastPrinted>
  <dcterms:created xsi:type="dcterms:W3CDTF">2021-01-08T19:26:04Z</dcterms:created>
  <dcterms:modified xsi:type="dcterms:W3CDTF">2022-01-06T16:06:07Z</dcterms:modified>
</cp:coreProperties>
</file>